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каждый день\1-4 интер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I467" i="1" s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J383" i="1" s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I341" i="1" s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G215" i="1" s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I89" i="1" s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H47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G47" i="1" s="1"/>
  <c r="H13" i="1"/>
  <c r="I13" i="1"/>
  <c r="I47" i="1" s="1"/>
  <c r="J13" i="1"/>
  <c r="J47" i="1" s="1"/>
  <c r="F13" i="1"/>
  <c r="J509" i="1" l="1"/>
  <c r="I509" i="1"/>
  <c r="G509" i="1"/>
  <c r="F509" i="1"/>
  <c r="J467" i="1"/>
  <c r="G467" i="1"/>
  <c r="F467" i="1"/>
  <c r="J425" i="1"/>
  <c r="H425" i="1"/>
  <c r="G425" i="1"/>
  <c r="F425" i="1"/>
  <c r="H383" i="1"/>
  <c r="G383" i="1"/>
  <c r="F383" i="1"/>
  <c r="J341" i="1"/>
  <c r="G341" i="1"/>
  <c r="F341" i="1"/>
  <c r="G299" i="1"/>
  <c r="J299" i="1"/>
  <c r="I299" i="1"/>
  <c r="H299" i="1"/>
  <c r="F299" i="1"/>
  <c r="I257" i="1"/>
  <c r="H257" i="1"/>
  <c r="G257" i="1"/>
  <c r="F257" i="1"/>
  <c r="J215" i="1"/>
  <c r="I215" i="1"/>
  <c r="H215" i="1"/>
  <c r="J173" i="1"/>
  <c r="I173" i="1"/>
  <c r="H173" i="1"/>
  <c r="G173" i="1"/>
  <c r="J131" i="1"/>
  <c r="H131" i="1"/>
  <c r="G131" i="1"/>
  <c r="H89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I594" i="1" l="1"/>
  <c r="H594" i="1"/>
  <c r="G594" i="1"/>
  <c r="F594" i="1"/>
  <c r="J594" i="1"/>
  <c r="L89" i="1"/>
  <c r="L59" i="1"/>
  <c r="L81" i="1"/>
  <c r="L279" i="1"/>
  <c r="L284" i="1"/>
  <c r="L69" i="1"/>
  <c r="L74" i="1"/>
  <c r="L447" i="1"/>
  <c r="L452" i="1"/>
  <c r="L111" i="1"/>
  <c r="L116" i="1"/>
  <c r="L153" i="1"/>
  <c r="L158" i="1"/>
  <c r="L257" i="1"/>
  <c r="L227" i="1"/>
  <c r="L101" i="1"/>
  <c r="L131" i="1"/>
  <c r="L185" i="1"/>
  <c r="L215" i="1"/>
  <c r="L27" i="1"/>
  <c r="L32" i="1"/>
  <c r="L363" i="1"/>
  <c r="L368" i="1"/>
  <c r="L256" i="1"/>
  <c r="L509" i="1"/>
  <c r="L479" i="1"/>
  <c r="L594" i="1"/>
  <c r="L536" i="1"/>
  <c r="L531" i="1"/>
  <c r="L173" i="1"/>
  <c r="L143" i="1"/>
  <c r="L291" i="1"/>
  <c r="L410" i="1"/>
  <c r="L405" i="1"/>
  <c r="L466" i="1"/>
  <c r="L543" i="1"/>
  <c r="L395" i="1"/>
  <c r="L425" i="1"/>
  <c r="L467" i="1"/>
  <c r="L437" i="1"/>
  <c r="L195" i="1"/>
  <c r="L200" i="1"/>
  <c r="L382" i="1"/>
  <c r="L501" i="1"/>
  <c r="L521" i="1"/>
  <c r="L551" i="1"/>
  <c r="L383" i="1"/>
  <c r="L353" i="1"/>
  <c r="L130" i="1"/>
  <c r="L573" i="1"/>
  <c r="L578" i="1"/>
  <c r="L489" i="1"/>
  <c r="L494" i="1"/>
  <c r="L340" i="1"/>
  <c r="L249" i="1"/>
  <c r="L207" i="1"/>
  <c r="L214" i="1"/>
  <c r="L269" i="1"/>
  <c r="L299" i="1"/>
  <c r="L311" i="1"/>
  <c r="L341" i="1"/>
  <c r="L563" i="1"/>
  <c r="L593" i="1"/>
  <c r="L237" i="1"/>
  <c r="L242" i="1"/>
  <c r="L459" i="1"/>
  <c r="L123" i="1"/>
  <c r="L39" i="1"/>
  <c r="L88" i="1"/>
  <c r="L585" i="1"/>
  <c r="L17" i="1"/>
  <c r="L47" i="1"/>
  <c r="L375" i="1"/>
  <c r="L333" i="1"/>
  <c r="L321" i="1"/>
  <c r="L326" i="1"/>
  <c r="L417" i="1"/>
  <c r="L46" i="1"/>
  <c r="L592" i="1"/>
  <c r="L550" i="1"/>
  <c r="L298" i="1"/>
  <c r="L508" i="1"/>
  <c r="L165" i="1"/>
  <c r="L424" i="1"/>
  <c r="L172" i="1"/>
</calcChain>
</file>

<file path=xl/sharedStrings.xml><?xml version="1.0" encoding="utf-8"?>
<sst xmlns="http://schemas.openxmlformats.org/spreadsheetml/2006/main" count="573" uniqueCount="76">
  <si>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</si>
  <si>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</si>
  <si>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</si>
  <si>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</si>
  <si>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</si>
  <si>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</si>
  <si>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</si>
  <si>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</si>
  <si>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</si>
  <si>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</si>
  <si>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</si>
  <si>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</si>
  <si>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</si>
  <si>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</si>
  <si>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</si>
  <si>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</si>
  <si>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</si>
  <si>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</si>
  <si>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</si>
  <si>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</si>
  <si>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</si>
  <si>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</si>
  <si>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</si>
  <si>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</si>
  <si>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</si>
  <si>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</si>
  <si>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</si>
  <si>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</si>
  <si>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</si>
  <si>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</si>
  <si>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</si>
  <si>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</si>
  <si>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</si>
  <si>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</si>
  <si>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</si>
  <si>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</si>
  <si>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</si>
  <si>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</si>
  <si>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</si>
  <si>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</si>
  <si>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</si>
  <si>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</si>
  <si>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</si>
  <si>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</si>
  <si>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</si>
  <si>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</si>
  <si>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Петряева Е.М</t>
  </si>
  <si>
    <t>Каша манная молочная жидкая</t>
  </si>
  <si>
    <t>яйцо вареное</t>
  </si>
  <si>
    <t>хлеб пшеничный с маслом сливочным</t>
  </si>
  <si>
    <t>нектар ягодный или плодовый промышленного производства</t>
  </si>
  <si>
    <t>молоко</t>
  </si>
  <si>
    <t>рис отварной с рыбой тушеной с овощами в томатном соусе</t>
  </si>
  <si>
    <t>кисель плодово ягодный с витимином С</t>
  </si>
  <si>
    <t>хлеб пшеничный</t>
  </si>
  <si>
    <t>гречка отварная, гуляш из свинины</t>
  </si>
  <si>
    <t>чай с сахаром и лимоном</t>
  </si>
  <si>
    <t>овощи</t>
  </si>
  <si>
    <t>свежий помидор</t>
  </si>
  <si>
    <t>суп рыбный с консервами</t>
  </si>
  <si>
    <t>какао с молоком</t>
  </si>
  <si>
    <t>хлеб пшеничный, масло сливочное</t>
  </si>
  <si>
    <t>свежие фрукты</t>
  </si>
  <si>
    <t>картофельное пюре, гуляш из свинины</t>
  </si>
  <si>
    <t>чай с сахаром</t>
  </si>
  <si>
    <t>нарезка свежие помидоры</t>
  </si>
  <si>
    <t>каша овсяная Геркулес жидкая</t>
  </si>
  <si>
    <t>плов из курицы</t>
  </si>
  <si>
    <t>свежие яблоки</t>
  </si>
  <si>
    <t>запеканка рисовая с творогом</t>
  </si>
  <si>
    <t>компот из сухофруктов</t>
  </si>
  <si>
    <t>яблоки</t>
  </si>
  <si>
    <t>макароны отварные с сыром</t>
  </si>
  <si>
    <t>кисель плодово ягодный с витамином С</t>
  </si>
  <si>
    <t>МОБУ СОШ №16 Пожарский МО</t>
  </si>
  <si>
    <t>свежие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</si>
</sst>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P136" sqref="P1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74</v>
      </c>
      <c r="D1" s="61"/>
      <c r="E1" s="61"/>
      <c r="F1" s="13" t="s">
        <v>16</v>
      </c>
      <c r="G1" s="2" t="s">
        <v>17</v>
      </c>
      <c r="H1" s="62" t="s">
        <v>45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 t="s">
        <v>46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14</v>
      </c>
      <c r="I3" s="55">
        <v>1</v>
      </c>
      <c r="J3" s="56">
        <v>2026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220</v>
      </c>
      <c r="G6" s="48">
        <v>7</v>
      </c>
      <c r="H6" s="48">
        <v>9</v>
      </c>
      <c r="I6" s="48">
        <v>30</v>
      </c>
      <c r="J6" s="48">
        <v>234</v>
      </c>
      <c r="K6" s="49">
        <v>48</v>
      </c>
      <c r="L6" s="48">
        <v>105</v>
      </c>
    </row>
    <row r="7" spans="1:12" ht="15" x14ac:dyDescent="0.25">
      <c r="A7" s="25"/>
      <c r="B7" s="16"/>
      <c r="C7" s="11"/>
      <c r="D7" s="6"/>
      <c r="E7" s="50" t="s">
        <v>48</v>
      </c>
      <c r="F7" s="51">
        <v>40</v>
      </c>
      <c r="G7" s="51">
        <v>5</v>
      </c>
      <c r="H7" s="51">
        <v>5</v>
      </c>
      <c r="I7" s="51">
        <v>0</v>
      </c>
      <c r="J7" s="51">
        <v>63</v>
      </c>
      <c r="K7" s="52">
        <v>4</v>
      </c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 t="s">
        <v>49</v>
      </c>
      <c r="F9" s="51">
        <v>45</v>
      </c>
      <c r="G9" s="51">
        <v>9</v>
      </c>
      <c r="H9" s="51">
        <v>7</v>
      </c>
      <c r="I9" s="51">
        <v>1</v>
      </c>
      <c r="J9" s="51">
        <v>170</v>
      </c>
      <c r="K9" s="52">
        <v>1</v>
      </c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25.5" x14ac:dyDescent="0.25">
      <c r="A11" s="25"/>
      <c r="B11" s="16"/>
      <c r="C11" s="11"/>
      <c r="D11" s="6" t="s">
        <v>31</v>
      </c>
      <c r="E11" s="50" t="s">
        <v>50</v>
      </c>
      <c r="F11" s="51">
        <v>200</v>
      </c>
      <c r="G11" s="51">
        <v>0</v>
      </c>
      <c r="H11" s="51">
        <v>0</v>
      </c>
      <c r="I11" s="51">
        <v>22</v>
      </c>
      <c r="J11" s="51">
        <v>90</v>
      </c>
      <c r="K11" s="52">
        <v>33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505</v>
      </c>
      <c r="G13" s="21">
        <f t="shared" ref="G13:J13" si="0">SUM(G6:G12)</f>
        <v>21</v>
      </c>
      <c r="H13" s="21">
        <f t="shared" si="0"/>
        <v>21</v>
      </c>
      <c r="I13" s="21">
        <f t="shared" si="0"/>
        <v>53</v>
      </c>
      <c r="J13" s="21">
        <f t="shared" si="0"/>
        <v>557</v>
      </c>
      <c r="K13" s="27"/>
      <c r="L13" s="21">
        <f t="shared" ref="L13" si="1">SUM(L6:L12)</f>
        <v>105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 t="s">
        <v>51</v>
      </c>
      <c r="F15" s="51">
        <v>200</v>
      </c>
      <c r="G15" s="51">
        <v>6</v>
      </c>
      <c r="H15" s="51">
        <v>6</v>
      </c>
      <c r="I15" s="51">
        <v>9</v>
      </c>
      <c r="J15" s="51">
        <v>120</v>
      </c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200</v>
      </c>
      <c r="G17" s="21">
        <f t="shared" ref="G17:J17" si="2">SUM(G14:G16)</f>
        <v>6</v>
      </c>
      <c r="H17" s="21">
        <f t="shared" si="2"/>
        <v>6</v>
      </c>
      <c r="I17" s="21">
        <f t="shared" si="2"/>
        <v>9</v>
      </c>
      <c r="J17" s="21">
        <f t="shared" si="2"/>
        <v>120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 x14ac:dyDescent="0.2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 x14ac:dyDescent="0.2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 x14ac:dyDescent="0.2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705</v>
      </c>
      <c r="G47" s="34">
        <f t="shared" ref="G47:J47" si="7">G13+G17+G27+G32+G39+G46</f>
        <v>27</v>
      </c>
      <c r="H47" s="34">
        <f t="shared" si="7"/>
        <v>27</v>
      </c>
      <c r="I47" s="34">
        <f t="shared" si="7"/>
        <v>62</v>
      </c>
      <c r="J47" s="34">
        <f t="shared" si="7"/>
        <v>677</v>
      </c>
      <c r="K47" s="35"/>
      <c r="L47" s="34">
        <f ca="1">L13+L17+L27+L32+L39+L46</f>
        <v>0</v>
      </c>
    </row>
    <row r="48" spans="1:12" ht="25.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52</v>
      </c>
      <c r="F48" s="48">
        <v>270</v>
      </c>
      <c r="G48" s="48">
        <v>23</v>
      </c>
      <c r="H48" s="48">
        <v>23</v>
      </c>
      <c r="I48" s="48">
        <v>82</v>
      </c>
      <c r="J48" s="48">
        <v>598</v>
      </c>
      <c r="K48" s="49">
        <v>20.64</v>
      </c>
      <c r="L48" s="48">
        <v>105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53</v>
      </c>
      <c r="F50" s="51">
        <v>200</v>
      </c>
      <c r="G50" s="51">
        <v>0</v>
      </c>
      <c r="H50" s="51">
        <v>0</v>
      </c>
      <c r="I50" s="51">
        <v>28</v>
      </c>
      <c r="J50" s="51">
        <v>113</v>
      </c>
      <c r="K50" s="52">
        <v>30</v>
      </c>
      <c r="L50" s="51"/>
    </row>
    <row r="51" spans="1:12" ht="15" x14ac:dyDescent="0.25">
      <c r="A51" s="15"/>
      <c r="B51" s="16"/>
      <c r="C51" s="11"/>
      <c r="D51" s="7" t="s">
        <v>23</v>
      </c>
      <c r="E51" s="50" t="s">
        <v>54</v>
      </c>
      <c r="F51" s="51">
        <v>30</v>
      </c>
      <c r="G51" s="51">
        <v>5</v>
      </c>
      <c r="H51" s="51">
        <v>3</v>
      </c>
      <c r="I51" s="51">
        <v>0</v>
      </c>
      <c r="J51" s="51">
        <v>96</v>
      </c>
      <c r="K51" s="52">
        <v>1.1399999999999999</v>
      </c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28</v>
      </c>
      <c r="H55" s="21">
        <f t="shared" ref="H55" si="9">SUM(H48:H54)</f>
        <v>26</v>
      </c>
      <c r="I55" s="21">
        <f t="shared" ref="I55" si="10">SUM(I48:I54)</f>
        <v>110</v>
      </c>
      <c r="J55" s="21">
        <f t="shared" ref="J55" si="11">SUM(J48:J54)</f>
        <v>807</v>
      </c>
      <c r="K55" s="27"/>
      <c r="L55" s="21">
        <f t="shared" ref="L55:L97" si="12">SUM(L48:L54)</f>
        <v>105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 t="s">
        <v>51</v>
      </c>
      <c r="F57" s="51">
        <v>200</v>
      </c>
      <c r="G57" s="51">
        <v>6</v>
      </c>
      <c r="H57" s="51">
        <v>6</v>
      </c>
      <c r="I57" s="51">
        <v>9</v>
      </c>
      <c r="J57" s="51">
        <v>120</v>
      </c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3">SUM(G56:G58)</f>
        <v>6</v>
      </c>
      <c r="H59" s="21">
        <f t="shared" ref="H59" si="14">SUM(H56:H58)</f>
        <v>6</v>
      </c>
      <c r="I59" s="21">
        <f t="shared" ref="I59" si="15">SUM(I56:I58)</f>
        <v>9</v>
      </c>
      <c r="J59" s="21">
        <f t="shared" ref="J59" si="16">SUM(J56:J58)</f>
        <v>120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 x14ac:dyDescent="0.2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700</v>
      </c>
      <c r="G89" s="34">
        <f t="shared" ref="G89" si="38">G55+G59+G69+G74+G81+G88</f>
        <v>34</v>
      </c>
      <c r="H89" s="34">
        <f t="shared" ref="H89" si="39">H55+H59+H69+H74+H81+H88</f>
        <v>32</v>
      </c>
      <c r="I89" s="34">
        <f t="shared" ref="I89" si="40">I55+I59+I69+I74+I81+I88</f>
        <v>119</v>
      </c>
      <c r="J89" s="34">
        <f t="shared" ref="J89" si="41">J55+J59+J69+J74+J81+J88</f>
        <v>927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55</v>
      </c>
      <c r="F90" s="48">
        <v>250</v>
      </c>
      <c r="G90" s="48">
        <v>10</v>
      </c>
      <c r="H90" s="48">
        <v>120</v>
      </c>
      <c r="I90" s="48">
        <v>7</v>
      </c>
      <c r="J90" s="48">
        <v>1156</v>
      </c>
      <c r="K90" s="49">
        <v>4.2590000000000003</v>
      </c>
      <c r="L90" s="48">
        <v>105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56</v>
      </c>
      <c r="F92" s="51">
        <v>200</v>
      </c>
      <c r="G92" s="51">
        <v>0</v>
      </c>
      <c r="H92" s="51">
        <v>0</v>
      </c>
      <c r="I92" s="51">
        <v>15</v>
      </c>
      <c r="J92" s="51">
        <v>61</v>
      </c>
      <c r="K92" s="52">
        <v>431</v>
      </c>
      <c r="L92" s="51"/>
    </row>
    <row r="93" spans="1:12" ht="15" x14ac:dyDescent="0.25">
      <c r="A93" s="25"/>
      <c r="B93" s="16"/>
      <c r="C93" s="11"/>
      <c r="D93" s="7" t="s">
        <v>23</v>
      </c>
      <c r="E93" s="50" t="s">
        <v>54</v>
      </c>
      <c r="F93" s="51">
        <v>30</v>
      </c>
      <c r="G93" s="51">
        <v>2</v>
      </c>
      <c r="H93" s="51">
        <v>0</v>
      </c>
      <c r="I93" s="51">
        <v>0</v>
      </c>
      <c r="J93" s="51">
        <v>59</v>
      </c>
      <c r="K93" s="52">
        <v>1</v>
      </c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 t="s">
        <v>57</v>
      </c>
      <c r="E95" s="50" t="s">
        <v>58</v>
      </c>
      <c r="F95" s="51">
        <v>60</v>
      </c>
      <c r="G95" s="51">
        <v>2</v>
      </c>
      <c r="H95" s="51">
        <v>2</v>
      </c>
      <c r="I95" s="51">
        <v>6</v>
      </c>
      <c r="J95" s="51">
        <v>26</v>
      </c>
      <c r="K95" s="52">
        <v>34</v>
      </c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540</v>
      </c>
      <c r="G97" s="21">
        <f t="shared" ref="G97" si="43">SUM(G90:G96)</f>
        <v>14</v>
      </c>
      <c r="H97" s="21">
        <f t="shared" ref="H97" si="44">SUM(H90:H96)</f>
        <v>122</v>
      </c>
      <c r="I97" s="21">
        <f t="shared" ref="I97" si="45">SUM(I90:I96)</f>
        <v>28</v>
      </c>
      <c r="J97" s="21">
        <f t="shared" ref="J97" si="46">SUM(J90:J96)</f>
        <v>1302</v>
      </c>
      <c r="K97" s="27"/>
      <c r="L97" s="21">
        <f t="shared" si="12"/>
        <v>105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 t="s">
        <v>51</v>
      </c>
      <c r="F99" s="51">
        <v>200</v>
      </c>
      <c r="G99" s="51">
        <v>6</v>
      </c>
      <c r="H99" s="51">
        <v>6</v>
      </c>
      <c r="I99" s="51">
        <v>9</v>
      </c>
      <c r="J99" s="51">
        <v>120</v>
      </c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200</v>
      </c>
      <c r="G101" s="21">
        <f t="shared" ref="G101" si="47">SUM(G98:G100)</f>
        <v>6</v>
      </c>
      <c r="H101" s="21">
        <f t="shared" ref="H101" si="48">SUM(H98:H100)</f>
        <v>6</v>
      </c>
      <c r="I101" s="21">
        <f t="shared" ref="I101" si="49">SUM(I98:I100)</f>
        <v>9</v>
      </c>
      <c r="J101" s="21">
        <f t="shared" ref="J101" si="50">SUM(J98:J100)</f>
        <v>120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 x14ac:dyDescent="0.2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 x14ac:dyDescent="0.2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740</v>
      </c>
      <c r="G131" s="34">
        <f t="shared" ref="G131" si="72">G97+G101+G111+G116+G123+G130</f>
        <v>20</v>
      </c>
      <c r="H131" s="34">
        <f t="shared" ref="H131" si="73">H97+H101+H111+H116+H123+H130</f>
        <v>128</v>
      </c>
      <c r="I131" s="34">
        <f t="shared" ref="I131" si="74">I97+I101+I111+I116+I123+I130</f>
        <v>37</v>
      </c>
      <c r="J131" s="34">
        <f t="shared" ref="J131" si="75">J97+J101+J111+J116+J123+J130</f>
        <v>1422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59</v>
      </c>
      <c r="F132" s="48">
        <v>200</v>
      </c>
      <c r="G132" s="48">
        <v>7</v>
      </c>
      <c r="H132" s="48">
        <v>7</v>
      </c>
      <c r="I132" s="48">
        <v>11</v>
      </c>
      <c r="J132" s="48">
        <v>234</v>
      </c>
      <c r="K132" s="49">
        <v>87</v>
      </c>
      <c r="L132" s="48">
        <v>105</v>
      </c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60</v>
      </c>
      <c r="F134" s="51">
        <v>200</v>
      </c>
      <c r="G134" s="51">
        <v>4</v>
      </c>
      <c r="H134" s="51">
        <v>3</v>
      </c>
      <c r="I134" s="51">
        <v>14</v>
      </c>
      <c r="J134" s="51">
        <v>93</v>
      </c>
      <c r="K134" s="52">
        <v>31</v>
      </c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61</v>
      </c>
      <c r="F135" s="51">
        <v>40</v>
      </c>
      <c r="G135" s="51">
        <v>7</v>
      </c>
      <c r="H135" s="51">
        <v>8</v>
      </c>
      <c r="I135" s="51">
        <v>0</v>
      </c>
      <c r="J135" s="51">
        <v>134</v>
      </c>
      <c r="K135" s="52">
        <v>1</v>
      </c>
      <c r="L135" s="51"/>
    </row>
    <row r="136" spans="1:12" ht="15" x14ac:dyDescent="0.25">
      <c r="A136" s="25"/>
      <c r="B136" s="16"/>
      <c r="C136" s="11"/>
      <c r="D136" s="7" t="s">
        <v>24</v>
      </c>
      <c r="E136" s="50" t="s">
        <v>62</v>
      </c>
      <c r="F136" s="51">
        <v>100</v>
      </c>
      <c r="G136" s="51">
        <v>1</v>
      </c>
      <c r="H136" s="51">
        <v>1</v>
      </c>
      <c r="I136" s="51">
        <v>13</v>
      </c>
      <c r="J136" s="51">
        <v>57</v>
      </c>
      <c r="K136" s="52">
        <v>34</v>
      </c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540</v>
      </c>
      <c r="G139" s="21">
        <f t="shared" ref="G139" si="77">SUM(G132:G138)</f>
        <v>19</v>
      </c>
      <c r="H139" s="21">
        <f t="shared" ref="H139" si="78">SUM(H132:H138)</f>
        <v>19</v>
      </c>
      <c r="I139" s="21">
        <f t="shared" ref="I139" si="79">SUM(I132:I138)</f>
        <v>38</v>
      </c>
      <c r="J139" s="21">
        <f t="shared" ref="J139" si="80">SUM(J132:J138)</f>
        <v>518</v>
      </c>
      <c r="K139" s="27"/>
      <c r="L139" s="21">
        <f t="shared" ref="L139:L181" si="81">SUM(L132:L138)</f>
        <v>105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 t="s">
        <v>51</v>
      </c>
      <c r="F141" s="51">
        <v>200</v>
      </c>
      <c r="G141" s="51">
        <v>6</v>
      </c>
      <c r="H141" s="51">
        <v>6</v>
      </c>
      <c r="I141" s="51">
        <v>9</v>
      </c>
      <c r="J141" s="51">
        <v>120</v>
      </c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200</v>
      </c>
      <c r="G143" s="21">
        <f t="shared" ref="G143" si="82">SUM(G140:G142)</f>
        <v>6</v>
      </c>
      <c r="H143" s="21">
        <f t="shared" ref="H143" si="83">SUM(H140:H142)</f>
        <v>6</v>
      </c>
      <c r="I143" s="21">
        <f t="shared" ref="I143" si="84">SUM(I140:I142)</f>
        <v>9</v>
      </c>
      <c r="J143" s="21">
        <f t="shared" ref="J143" si="85">SUM(J140:J142)</f>
        <v>120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 x14ac:dyDescent="0.2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 x14ac:dyDescent="0.2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740</v>
      </c>
      <c r="G173" s="34">
        <f t="shared" ref="G173" si="107">G139+G143+G153+G158+G165+G172</f>
        <v>25</v>
      </c>
      <c r="H173" s="34">
        <f t="shared" ref="H173" si="108">H139+H143+H153+H158+H165+H172</f>
        <v>25</v>
      </c>
      <c r="I173" s="34">
        <f t="shared" ref="I173" si="109">I139+I143+I153+I158+I165+I172</f>
        <v>47</v>
      </c>
      <c r="J173" s="34">
        <f t="shared" ref="J173" si="110">J139+J143+J153+J158+J165+J172</f>
        <v>638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63</v>
      </c>
      <c r="F174" s="48">
        <v>250</v>
      </c>
      <c r="G174" s="48">
        <v>13</v>
      </c>
      <c r="H174" s="48">
        <v>29</v>
      </c>
      <c r="I174" s="48">
        <v>26</v>
      </c>
      <c r="J174" s="48">
        <v>425</v>
      </c>
      <c r="K174" s="49">
        <v>52.259</v>
      </c>
      <c r="L174" s="48">
        <v>105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64</v>
      </c>
      <c r="F176" s="51">
        <v>200</v>
      </c>
      <c r="G176" s="51">
        <v>0</v>
      </c>
      <c r="H176" s="51">
        <v>0</v>
      </c>
      <c r="I176" s="51">
        <v>10</v>
      </c>
      <c r="J176" s="51">
        <v>35</v>
      </c>
      <c r="K176" s="52">
        <v>26</v>
      </c>
      <c r="L176" s="51"/>
    </row>
    <row r="177" spans="1:12" ht="15" x14ac:dyDescent="0.25">
      <c r="A177" s="25"/>
      <c r="B177" s="16"/>
      <c r="C177" s="11"/>
      <c r="D177" s="7" t="s">
        <v>23</v>
      </c>
      <c r="E177" s="50" t="s">
        <v>54</v>
      </c>
      <c r="F177" s="51">
        <v>30</v>
      </c>
      <c r="G177" s="51">
        <v>2</v>
      </c>
      <c r="H177" s="51">
        <v>0</v>
      </c>
      <c r="I177" s="51">
        <v>0</v>
      </c>
      <c r="J177" s="51">
        <v>59</v>
      </c>
      <c r="K177" s="52">
        <v>1</v>
      </c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 t="s">
        <v>57</v>
      </c>
      <c r="E179" s="50" t="s">
        <v>65</v>
      </c>
      <c r="F179" s="51">
        <v>60</v>
      </c>
      <c r="G179" s="51">
        <v>0</v>
      </c>
      <c r="H179" s="51">
        <v>0</v>
      </c>
      <c r="I179" s="51">
        <v>6</v>
      </c>
      <c r="J179" s="51">
        <v>26</v>
      </c>
      <c r="K179" s="52">
        <v>34</v>
      </c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540</v>
      </c>
      <c r="G181" s="21">
        <f t="shared" ref="G181" si="112">SUM(G174:G180)</f>
        <v>15</v>
      </c>
      <c r="H181" s="21">
        <f t="shared" ref="H181" si="113">SUM(H174:H180)</f>
        <v>29</v>
      </c>
      <c r="I181" s="21">
        <f t="shared" ref="I181" si="114">SUM(I174:I180)</f>
        <v>42</v>
      </c>
      <c r="J181" s="21">
        <f t="shared" ref="J181" si="115">SUM(J174:J180)</f>
        <v>545</v>
      </c>
      <c r="K181" s="27"/>
      <c r="L181" s="21">
        <f t="shared" si="81"/>
        <v>105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 t="s">
        <v>51</v>
      </c>
      <c r="F183" s="51">
        <v>200</v>
      </c>
      <c r="G183" s="51">
        <v>6</v>
      </c>
      <c r="H183" s="51">
        <v>6</v>
      </c>
      <c r="I183" s="51">
        <v>9</v>
      </c>
      <c r="J183" s="51">
        <v>120</v>
      </c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116">SUM(G182:G184)</f>
        <v>6</v>
      </c>
      <c r="H185" s="21">
        <f t="shared" ref="H185" si="117">SUM(H182:H184)</f>
        <v>6</v>
      </c>
      <c r="I185" s="21">
        <f t="shared" ref="I185" si="118">SUM(I182:I184)</f>
        <v>9</v>
      </c>
      <c r="J185" s="21">
        <f t="shared" ref="J185" si="119">SUM(J182:J184)</f>
        <v>120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 x14ac:dyDescent="0.2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740</v>
      </c>
      <c r="G215" s="34">
        <f t="shared" ref="G215" si="141">G181+G185+G195+G200+G207+G214</f>
        <v>21</v>
      </c>
      <c r="H215" s="34">
        <f t="shared" ref="H215" si="142">H181+H185+H195+H200+H207+H214</f>
        <v>35</v>
      </c>
      <c r="I215" s="34">
        <f t="shared" ref="I215" si="143">I181+I185+I195+I200+I207+I214</f>
        <v>51</v>
      </c>
      <c r="J215" s="34">
        <f t="shared" ref="J215" si="144">J181+J185+J195+J200+J207+J214</f>
        <v>665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 t="s">
        <v>31</v>
      </c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66</v>
      </c>
      <c r="F300" s="48">
        <v>220</v>
      </c>
      <c r="G300" s="48">
        <v>7</v>
      </c>
      <c r="H300" s="48">
        <v>10</v>
      </c>
      <c r="I300" s="48">
        <v>26</v>
      </c>
      <c r="J300" s="48">
        <v>218</v>
      </c>
      <c r="K300" s="49">
        <v>9</v>
      </c>
      <c r="L300" s="48">
        <v>105</v>
      </c>
    </row>
    <row r="301" spans="1:12" ht="15" x14ac:dyDescent="0.25">
      <c r="A301" s="25"/>
      <c r="B301" s="16"/>
      <c r="C301" s="11"/>
      <c r="D301" s="6"/>
      <c r="E301" s="50" t="s">
        <v>48</v>
      </c>
      <c r="F301" s="51">
        <v>40</v>
      </c>
      <c r="G301" s="51">
        <v>5</v>
      </c>
      <c r="H301" s="51">
        <v>5</v>
      </c>
      <c r="I301" s="51">
        <v>0</v>
      </c>
      <c r="J301" s="51">
        <v>63</v>
      </c>
      <c r="K301" s="52">
        <v>4</v>
      </c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 t="s">
        <v>49</v>
      </c>
      <c r="F303" s="51">
        <v>40</v>
      </c>
      <c r="G303" s="51">
        <v>7</v>
      </c>
      <c r="H303" s="51">
        <v>8</v>
      </c>
      <c r="I303" s="51">
        <v>0</v>
      </c>
      <c r="J303" s="51">
        <v>134</v>
      </c>
      <c r="K303" s="52">
        <v>1</v>
      </c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25.5" x14ac:dyDescent="0.25">
      <c r="A305" s="25"/>
      <c r="B305" s="16"/>
      <c r="C305" s="11"/>
      <c r="D305" s="6" t="s">
        <v>31</v>
      </c>
      <c r="E305" s="50" t="s">
        <v>50</v>
      </c>
      <c r="F305" s="51">
        <v>200</v>
      </c>
      <c r="G305" s="51">
        <v>0</v>
      </c>
      <c r="H305" s="51">
        <v>0</v>
      </c>
      <c r="I305" s="51">
        <v>22</v>
      </c>
      <c r="J305" s="51">
        <v>90</v>
      </c>
      <c r="K305" s="52">
        <v>33</v>
      </c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215">SUM(G300:G306)</f>
        <v>19</v>
      </c>
      <c r="H307" s="21">
        <f t="shared" ref="H307" si="216">SUM(H300:H306)</f>
        <v>23</v>
      </c>
      <c r="I307" s="21">
        <f t="shared" ref="I307" si="217">SUM(I300:I306)</f>
        <v>48</v>
      </c>
      <c r="J307" s="21">
        <f t="shared" ref="J307" si="218">SUM(J300:J306)</f>
        <v>505</v>
      </c>
      <c r="K307" s="27"/>
      <c r="L307" s="21">
        <f t="shared" ref="L307:L349" si="219">SUM(L300:L306)</f>
        <v>105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 t="s">
        <v>51</v>
      </c>
      <c r="F310" s="51">
        <v>200</v>
      </c>
      <c r="G310" s="51">
        <v>6</v>
      </c>
      <c r="H310" s="51">
        <v>6</v>
      </c>
      <c r="I310" s="51">
        <v>9</v>
      </c>
      <c r="J310" s="51">
        <v>120</v>
      </c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200</v>
      </c>
      <c r="G311" s="21">
        <f t="shared" ref="G311" si="220">SUM(G308:G310)</f>
        <v>6</v>
      </c>
      <c r="H311" s="21">
        <f t="shared" ref="H311" si="221">SUM(H308:H310)</f>
        <v>6</v>
      </c>
      <c r="I311" s="21">
        <f t="shared" ref="I311" si="222">SUM(I308:I310)</f>
        <v>9</v>
      </c>
      <c r="J311" s="21">
        <f t="shared" ref="J311" si="223">SUM(J308:J310)</f>
        <v>120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700</v>
      </c>
      <c r="G341" s="34">
        <f t="shared" ref="G341" si="245">G307+G311+G321+G326+G333+G340</f>
        <v>25</v>
      </c>
      <c r="H341" s="34">
        <f t="shared" ref="H341" si="246">H307+H311+H321+H326+H333+H340</f>
        <v>29</v>
      </c>
      <c r="I341" s="34">
        <f t="shared" ref="I341" si="247">I307+I311+I321+I326+I333+I340</f>
        <v>57</v>
      </c>
      <c r="J341" s="34">
        <f t="shared" ref="J341" si="248">J307+J311+J321+J326+J333+J340</f>
        <v>625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67</v>
      </c>
      <c r="F342" s="48">
        <v>150</v>
      </c>
      <c r="G342" s="48">
        <v>18</v>
      </c>
      <c r="H342" s="48">
        <v>14</v>
      </c>
      <c r="I342" s="48">
        <v>27</v>
      </c>
      <c r="J342" s="48">
        <v>310</v>
      </c>
      <c r="K342" s="49">
        <v>48</v>
      </c>
      <c r="L342" s="48">
        <v>105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64</v>
      </c>
      <c r="F344" s="51">
        <v>200</v>
      </c>
      <c r="G344" s="51">
        <v>0</v>
      </c>
      <c r="H344" s="51">
        <v>0</v>
      </c>
      <c r="I344" s="51">
        <v>10</v>
      </c>
      <c r="J344" s="51">
        <v>35</v>
      </c>
      <c r="K344" s="52">
        <v>26</v>
      </c>
      <c r="L344" s="51"/>
    </row>
    <row r="345" spans="1:12" ht="15" x14ac:dyDescent="0.25">
      <c r="A345" s="15"/>
      <c r="B345" s="16"/>
      <c r="C345" s="11"/>
      <c r="D345" s="7" t="s">
        <v>23</v>
      </c>
      <c r="E345" s="50" t="s">
        <v>54</v>
      </c>
      <c r="F345" s="51">
        <v>30</v>
      </c>
      <c r="G345" s="51">
        <v>2</v>
      </c>
      <c r="H345" s="51">
        <v>0</v>
      </c>
      <c r="I345" s="51">
        <v>0</v>
      </c>
      <c r="J345" s="51">
        <v>59</v>
      </c>
      <c r="K345" s="52">
        <v>1</v>
      </c>
      <c r="L345" s="51"/>
    </row>
    <row r="346" spans="1:12" ht="15" x14ac:dyDescent="0.25">
      <c r="A346" s="15"/>
      <c r="B346" s="16"/>
      <c r="C346" s="11"/>
      <c r="D346" s="7" t="s">
        <v>24</v>
      </c>
      <c r="E346" s="50" t="s">
        <v>68</v>
      </c>
      <c r="F346" s="51">
        <v>100</v>
      </c>
      <c r="G346" s="51">
        <v>0</v>
      </c>
      <c r="H346" s="51">
        <v>0</v>
      </c>
      <c r="I346" s="51">
        <v>10</v>
      </c>
      <c r="J346" s="51">
        <v>44</v>
      </c>
      <c r="K346" s="52">
        <v>34</v>
      </c>
      <c r="L346" s="51"/>
    </row>
    <row r="347" spans="1:12" ht="15" x14ac:dyDescent="0.25">
      <c r="A347" s="15"/>
      <c r="B347" s="16"/>
      <c r="C347" s="11"/>
      <c r="D347" s="6" t="s">
        <v>57</v>
      </c>
      <c r="E347" s="50" t="s">
        <v>75</v>
      </c>
      <c r="F347" s="51">
        <v>60</v>
      </c>
      <c r="G347" s="51">
        <v>0</v>
      </c>
      <c r="H347" s="51">
        <v>0</v>
      </c>
      <c r="I347" s="51">
        <v>6</v>
      </c>
      <c r="J347" s="51">
        <v>26</v>
      </c>
      <c r="K347" s="52">
        <v>34</v>
      </c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540</v>
      </c>
      <c r="G349" s="21">
        <f t="shared" ref="G349" si="250">SUM(G342:G348)</f>
        <v>20</v>
      </c>
      <c r="H349" s="21">
        <f t="shared" ref="H349" si="251">SUM(H342:H348)</f>
        <v>14</v>
      </c>
      <c r="I349" s="21">
        <f t="shared" ref="I349" si="252">SUM(I342:I348)</f>
        <v>53</v>
      </c>
      <c r="J349" s="21">
        <f t="shared" ref="J349" si="253">SUM(J342:J348)</f>
        <v>474</v>
      </c>
      <c r="K349" s="27"/>
      <c r="L349" s="21">
        <f t="shared" si="219"/>
        <v>105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 t="s">
        <v>51</v>
      </c>
      <c r="F351" s="51">
        <v>200</v>
      </c>
      <c r="G351" s="51">
        <v>6</v>
      </c>
      <c r="H351" s="51">
        <v>6</v>
      </c>
      <c r="I351" s="51">
        <v>9</v>
      </c>
      <c r="J351" s="51">
        <v>120</v>
      </c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200</v>
      </c>
      <c r="G353" s="21">
        <f t="shared" ref="G353" si="254">SUM(G350:G352)</f>
        <v>6</v>
      </c>
      <c r="H353" s="21">
        <f t="shared" ref="H353" si="255">SUM(H350:H352)</f>
        <v>6</v>
      </c>
      <c r="I353" s="21">
        <f t="shared" ref="I353" si="256">SUM(I350:I352)</f>
        <v>9</v>
      </c>
      <c r="J353" s="21">
        <f t="shared" ref="J353" si="257">SUM(J350:J352)</f>
        <v>120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 x14ac:dyDescent="0.2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740</v>
      </c>
      <c r="G383" s="34">
        <f t="shared" ref="G383" si="279">G349+G353+G363+G368+G375+G382</f>
        <v>26</v>
      </c>
      <c r="H383" s="34">
        <f t="shared" ref="H383" si="280">H349+H353+H363+H368+H375+H382</f>
        <v>20</v>
      </c>
      <c r="I383" s="34">
        <f t="shared" ref="I383" si="281">I349+I353+I363+I368+I375+I382</f>
        <v>62</v>
      </c>
      <c r="J383" s="34">
        <f t="shared" ref="J383" si="282">J349+J353+J363+J368+J375+J382</f>
        <v>594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69</v>
      </c>
      <c r="F384" s="48">
        <v>200</v>
      </c>
      <c r="G384" s="48">
        <v>3</v>
      </c>
      <c r="H384" s="48">
        <v>3</v>
      </c>
      <c r="I384" s="48">
        <v>18</v>
      </c>
      <c r="J384" s="48">
        <v>383</v>
      </c>
      <c r="K384" s="49">
        <v>315</v>
      </c>
      <c r="L384" s="48">
        <v>105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70</v>
      </c>
      <c r="F386" s="51">
        <v>200</v>
      </c>
      <c r="G386" s="51">
        <v>2</v>
      </c>
      <c r="H386" s="51">
        <v>0</v>
      </c>
      <c r="I386" s="51">
        <v>41</v>
      </c>
      <c r="J386" s="51">
        <v>171</v>
      </c>
      <c r="K386" s="52">
        <v>26</v>
      </c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 t="s">
        <v>71</v>
      </c>
      <c r="F388" s="51">
        <v>100</v>
      </c>
      <c r="G388" s="51">
        <v>0</v>
      </c>
      <c r="H388" s="51">
        <v>0</v>
      </c>
      <c r="I388" s="51">
        <v>10</v>
      </c>
      <c r="J388" s="51">
        <v>44</v>
      </c>
      <c r="K388" s="52">
        <v>34</v>
      </c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500</v>
      </c>
      <c r="G391" s="21">
        <f t="shared" ref="G391" si="284">SUM(G384:G390)</f>
        <v>5</v>
      </c>
      <c r="H391" s="21">
        <f t="shared" ref="H391" si="285">SUM(H384:H390)</f>
        <v>3</v>
      </c>
      <c r="I391" s="21">
        <f t="shared" ref="I391" si="286">SUM(I384:I390)</f>
        <v>69</v>
      </c>
      <c r="J391" s="21">
        <f t="shared" ref="J391" si="287">SUM(J384:J390)</f>
        <v>598</v>
      </c>
      <c r="K391" s="27"/>
      <c r="L391" s="21">
        <f t="shared" ref="L391:L433" si="288">SUM(L384:L390)</f>
        <v>105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 t="s">
        <v>51</v>
      </c>
      <c r="F393" s="51">
        <v>200</v>
      </c>
      <c r="G393" s="51">
        <v>6</v>
      </c>
      <c r="H393" s="51">
        <v>6</v>
      </c>
      <c r="I393" s="51">
        <v>9</v>
      </c>
      <c r="J393" s="51">
        <v>120</v>
      </c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200</v>
      </c>
      <c r="G395" s="21">
        <f t="shared" ref="G395" si="289">SUM(G392:G394)</f>
        <v>6</v>
      </c>
      <c r="H395" s="21">
        <f t="shared" ref="H395" si="290">SUM(H392:H394)</f>
        <v>6</v>
      </c>
      <c r="I395" s="21">
        <f t="shared" ref="I395" si="291">SUM(I392:I394)</f>
        <v>9</v>
      </c>
      <c r="J395" s="21">
        <f t="shared" ref="J395" si="292">SUM(J392:J394)</f>
        <v>120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 x14ac:dyDescent="0.2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700</v>
      </c>
      <c r="G425" s="34">
        <f t="shared" ref="G425" si="314">G391+G395+G405+G410+G417+G424</f>
        <v>11</v>
      </c>
      <c r="H425" s="34">
        <f t="shared" ref="H425" si="315">H391+H395+H405+H410+H417+H424</f>
        <v>9</v>
      </c>
      <c r="I425" s="34">
        <f t="shared" ref="I425" si="316">I391+I395+I405+I410+I417+I424</f>
        <v>78</v>
      </c>
      <c r="J425" s="34">
        <f t="shared" ref="J425" si="317">J391+J395+J405+J410+J417+J424</f>
        <v>718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72</v>
      </c>
      <c r="F426" s="48">
        <v>176</v>
      </c>
      <c r="G426" s="48">
        <v>15</v>
      </c>
      <c r="H426" s="48">
        <v>10</v>
      </c>
      <c r="I426" s="48">
        <v>64</v>
      </c>
      <c r="J426" s="48">
        <v>392</v>
      </c>
      <c r="K426" s="49">
        <v>14</v>
      </c>
      <c r="L426" s="48">
        <v>105</v>
      </c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73</v>
      </c>
      <c r="F428" s="51">
        <v>200</v>
      </c>
      <c r="G428" s="51">
        <v>0</v>
      </c>
      <c r="H428" s="51">
        <v>0</v>
      </c>
      <c r="I428" s="51">
        <v>28</v>
      </c>
      <c r="J428" s="51">
        <v>113</v>
      </c>
      <c r="K428" s="52">
        <v>30</v>
      </c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54</v>
      </c>
      <c r="F429" s="51">
        <v>30</v>
      </c>
      <c r="G429" s="51">
        <v>2</v>
      </c>
      <c r="H429" s="51">
        <v>0</v>
      </c>
      <c r="I429" s="51">
        <v>0</v>
      </c>
      <c r="J429" s="51">
        <v>59</v>
      </c>
      <c r="K429" s="52">
        <v>1</v>
      </c>
      <c r="L429" s="51"/>
    </row>
    <row r="430" spans="1:12" ht="15" x14ac:dyDescent="0.25">
      <c r="A430" s="25"/>
      <c r="B430" s="16"/>
      <c r="C430" s="11"/>
      <c r="D430" s="7" t="s">
        <v>24</v>
      </c>
      <c r="E430" s="50" t="s">
        <v>62</v>
      </c>
      <c r="F430" s="51">
        <v>120</v>
      </c>
      <c r="G430" s="51">
        <v>1</v>
      </c>
      <c r="H430" s="51">
        <v>1</v>
      </c>
      <c r="I430" s="51">
        <v>12</v>
      </c>
      <c r="J430" s="51">
        <v>53</v>
      </c>
      <c r="K430" s="52">
        <v>34</v>
      </c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526</v>
      </c>
      <c r="G433" s="21">
        <f t="shared" ref="G433" si="319">SUM(G426:G432)</f>
        <v>18</v>
      </c>
      <c r="H433" s="21">
        <f t="shared" ref="H433" si="320">SUM(H426:H432)</f>
        <v>11</v>
      </c>
      <c r="I433" s="21">
        <f t="shared" ref="I433" si="321">SUM(I426:I432)</f>
        <v>104</v>
      </c>
      <c r="J433" s="21">
        <f t="shared" ref="J433" si="322">SUM(J426:J432)</f>
        <v>617</v>
      </c>
      <c r="K433" s="27"/>
      <c r="L433" s="21">
        <f t="shared" si="288"/>
        <v>105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 t="s">
        <v>51</v>
      </c>
      <c r="F435" s="51">
        <v>200</v>
      </c>
      <c r="G435" s="51">
        <v>6</v>
      </c>
      <c r="H435" s="51">
        <v>6</v>
      </c>
      <c r="I435" s="51">
        <v>9</v>
      </c>
      <c r="J435" s="51">
        <v>120</v>
      </c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200</v>
      </c>
      <c r="G437" s="21">
        <f t="shared" ref="G437" si="323">SUM(G434:G436)</f>
        <v>6</v>
      </c>
      <c r="H437" s="21">
        <f t="shared" ref="H437" si="324">SUM(H434:H436)</f>
        <v>6</v>
      </c>
      <c r="I437" s="21">
        <f t="shared" ref="I437" si="325">SUM(I434:I436)</f>
        <v>9</v>
      </c>
      <c r="J437" s="21">
        <f t="shared" ref="J437" si="326">SUM(J434:J436)</f>
        <v>120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726</v>
      </c>
      <c r="G467" s="34">
        <f t="shared" ref="G467" si="348">G433+G437+G447+G452+G459+G466</f>
        <v>24</v>
      </c>
      <c r="H467" s="34">
        <f t="shared" ref="H467" si="349">H433+H437+H447+H452+H459+H466</f>
        <v>17</v>
      </c>
      <c r="I467" s="34">
        <f t="shared" ref="I467" si="350">I433+I437+I447+I452+I459+I466</f>
        <v>113</v>
      </c>
      <c r="J467" s="34">
        <f t="shared" ref="J467" si="351">J433+J437+J447+J452+J459+J466</f>
        <v>737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63</v>
      </c>
      <c r="F468" s="48">
        <v>250</v>
      </c>
      <c r="G468" s="48">
        <v>13</v>
      </c>
      <c r="H468" s="48">
        <v>29</v>
      </c>
      <c r="I468" s="48">
        <v>26</v>
      </c>
      <c r="J468" s="48">
        <v>425</v>
      </c>
      <c r="K468" s="49">
        <v>259.52</v>
      </c>
      <c r="L468" s="48">
        <v>105</v>
      </c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64</v>
      </c>
      <c r="F470" s="51">
        <v>200</v>
      </c>
      <c r="G470" s="51">
        <v>0</v>
      </c>
      <c r="H470" s="51">
        <v>0</v>
      </c>
      <c r="I470" s="51">
        <v>10</v>
      </c>
      <c r="J470" s="51">
        <v>35</v>
      </c>
      <c r="K470" s="52">
        <v>26</v>
      </c>
      <c r="L470" s="51"/>
    </row>
    <row r="471" spans="1:12" ht="15" x14ac:dyDescent="0.25">
      <c r="A471" s="25"/>
      <c r="B471" s="16"/>
      <c r="C471" s="11"/>
      <c r="D471" s="7" t="s">
        <v>23</v>
      </c>
      <c r="E471" s="50" t="s">
        <v>54</v>
      </c>
      <c r="F471" s="51">
        <v>30</v>
      </c>
      <c r="G471" s="51">
        <v>2</v>
      </c>
      <c r="H471" s="51">
        <v>0</v>
      </c>
      <c r="I471" s="51">
        <v>0</v>
      </c>
      <c r="J471" s="51">
        <v>59</v>
      </c>
      <c r="K471" s="52">
        <v>1</v>
      </c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 t="s">
        <v>57</v>
      </c>
      <c r="E473" s="50" t="s">
        <v>65</v>
      </c>
      <c r="F473" s="51">
        <v>60</v>
      </c>
      <c r="G473" s="51">
        <v>0</v>
      </c>
      <c r="H473" s="51">
        <v>0</v>
      </c>
      <c r="I473" s="51">
        <v>6</v>
      </c>
      <c r="J473" s="51">
        <v>26</v>
      </c>
      <c r="K473" s="52">
        <v>34</v>
      </c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540</v>
      </c>
      <c r="G475" s="21">
        <f t="shared" ref="G475" si="353">SUM(G468:G474)</f>
        <v>15</v>
      </c>
      <c r="H475" s="21">
        <f t="shared" ref="H475" si="354">SUM(H468:H474)</f>
        <v>29</v>
      </c>
      <c r="I475" s="21">
        <f t="shared" ref="I475" si="355">SUM(I468:I474)</f>
        <v>42</v>
      </c>
      <c r="J475" s="21">
        <f t="shared" ref="J475" si="356">SUM(J468:J474)</f>
        <v>545</v>
      </c>
      <c r="K475" s="27"/>
      <c r="L475" s="21">
        <f t="shared" ref="L475:L517" si="357">SUM(L468:L474)</f>
        <v>105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 t="s">
        <v>51</v>
      </c>
      <c r="F478" s="51">
        <v>200</v>
      </c>
      <c r="G478" s="51">
        <v>6</v>
      </c>
      <c r="H478" s="51">
        <v>6</v>
      </c>
      <c r="I478" s="51">
        <v>9</v>
      </c>
      <c r="J478" s="51">
        <v>120</v>
      </c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200</v>
      </c>
      <c r="G479" s="21">
        <f t="shared" ref="G479" si="358">SUM(G476:G478)</f>
        <v>6</v>
      </c>
      <c r="H479" s="21">
        <f t="shared" ref="H479" si="359">SUM(H476:H478)</f>
        <v>6</v>
      </c>
      <c r="I479" s="21">
        <f t="shared" ref="I479" si="360">SUM(I476:I478)</f>
        <v>9</v>
      </c>
      <c r="J479" s="21">
        <f t="shared" ref="J479" si="361">SUM(J476:J478)</f>
        <v>120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740</v>
      </c>
      <c r="G509" s="34">
        <f t="shared" ref="G509" si="383">G475+G479+G489+G494+G501+G508</f>
        <v>21</v>
      </c>
      <c r="H509" s="34">
        <f t="shared" ref="H509" si="384">H475+H479+H489+H494+H501+H508</f>
        <v>35</v>
      </c>
      <c r="I509" s="34">
        <f t="shared" ref="I509" si="385">I475+I479+I489+I494+I501+I508</f>
        <v>51</v>
      </c>
      <c r="J509" s="34">
        <f t="shared" ref="J509" si="386">J475+J479+J489+J494+J501+J508</f>
        <v>665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723.1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23.4</v>
      </c>
      <c r="H594" s="42">
        <f t="shared" si="456"/>
        <v>35.700000000000003</v>
      </c>
      <c r="I594" s="42">
        <f t="shared" si="456"/>
        <v>67.7</v>
      </c>
      <c r="J594" s="42">
        <f t="shared" si="456"/>
        <v>766.8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2026-01-13T23:17:17Z</dcterms:modified>
</cp:coreProperties>
</file>